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'List1'!$A$2:$P$54</definedName>
  </definedNames>
  <calcPr fullCalcOnLoad="1"/>
</workbook>
</file>

<file path=xl/sharedStrings.xml><?xml version="1.0" encoding="utf-8"?>
<sst xmlns="http://schemas.openxmlformats.org/spreadsheetml/2006/main" count="239" uniqueCount="147">
  <si>
    <t>pořadí</t>
  </si>
  <si>
    <t>VT</t>
  </si>
  <si>
    <t xml:space="preserve"> narozen</t>
  </si>
  <si>
    <t>věk</t>
  </si>
  <si>
    <t>LOK</t>
  </si>
  <si>
    <t>město</t>
  </si>
  <si>
    <t>Š.akademie</t>
  </si>
  <si>
    <t>FED</t>
  </si>
  <si>
    <t>IM</t>
  </si>
  <si>
    <t>Praha</t>
  </si>
  <si>
    <t>ŠA</t>
  </si>
  <si>
    <t>CZE</t>
  </si>
  <si>
    <t>km</t>
  </si>
  <si>
    <t>Prášilová</t>
  </si>
  <si>
    <t>Přibylová</t>
  </si>
  <si>
    <t>Novotný</t>
  </si>
  <si>
    <t>Sviták</t>
  </si>
  <si>
    <t>BODY</t>
  </si>
  <si>
    <t>Buchholz</t>
  </si>
  <si>
    <t>Přibyl</t>
  </si>
  <si>
    <t>Josef</t>
  </si>
  <si>
    <t>Plášek</t>
  </si>
  <si>
    <t>Zdeněk</t>
  </si>
  <si>
    <t>Jindřich</t>
  </si>
  <si>
    <t>Martin</t>
  </si>
  <si>
    <t>Dana</t>
  </si>
  <si>
    <t>Růženka</t>
  </si>
  <si>
    <t>Vladimír</t>
  </si>
  <si>
    <t>David</t>
  </si>
  <si>
    <t>1.</t>
  </si>
  <si>
    <t>2.</t>
  </si>
  <si>
    <t>kmž</t>
  </si>
  <si>
    <t>3.</t>
  </si>
  <si>
    <t>1.10.</t>
  </si>
  <si>
    <t>53</t>
  </si>
  <si>
    <t xml:space="preserve">Karlínské spektrum DDM, Praha 8 - Karlín, Karlínské náměstí číslo 7 </t>
  </si>
  <si>
    <r>
      <t>XI. Ročník Grand Prix Akademie 2005/2006</t>
    </r>
    <r>
      <rPr>
        <sz val="10"/>
        <rFont val="Arial"/>
        <family val="0"/>
      </rPr>
      <t xml:space="preserve"> 10 turnajů ( 5 rapid + 5 bleskových turnajů)</t>
    </r>
  </si>
  <si>
    <t>cena</t>
  </si>
  <si>
    <t>LOK 1.5.</t>
  </si>
  <si>
    <t>Gprix</t>
  </si>
  <si>
    <t>š.akad.</t>
  </si>
  <si>
    <t>Hráč</t>
  </si>
  <si>
    <t>jméno</t>
  </si>
  <si>
    <t>Tričkov</t>
  </si>
  <si>
    <t>Vasil</t>
  </si>
  <si>
    <t>Novák</t>
  </si>
  <si>
    <t>Krňák</t>
  </si>
  <si>
    <t>Růžička</t>
  </si>
  <si>
    <t>BUL</t>
  </si>
  <si>
    <t>Vítězslav</t>
  </si>
  <si>
    <t>Oáza Praha</t>
  </si>
  <si>
    <t>36</t>
  </si>
  <si>
    <t>Brno</t>
  </si>
  <si>
    <t xml:space="preserve">Holdia DP Praha </t>
  </si>
  <si>
    <t>Holdia DP Praha</t>
  </si>
  <si>
    <t>46</t>
  </si>
  <si>
    <t>ČSP Praha</t>
  </si>
  <si>
    <t xml:space="preserve">Praga Praha </t>
  </si>
  <si>
    <t>(ŠA)</t>
  </si>
  <si>
    <t>poř</t>
  </si>
  <si>
    <t>město - klub</t>
  </si>
  <si>
    <t>G-prix</t>
  </si>
  <si>
    <t>38</t>
  </si>
  <si>
    <t>1955</t>
  </si>
  <si>
    <t>1.žák</t>
  </si>
  <si>
    <t>1.senior</t>
  </si>
  <si>
    <t>1.žena</t>
  </si>
  <si>
    <t>1.junior</t>
  </si>
  <si>
    <t>Hraje se vždy 10 turnajů za rok, do celkového hodnocení se započítává vždy 6 nejlepších výsledků, vítěz má 100 bodů, poslední 1bod.</t>
  </si>
  <si>
    <r>
      <t>Startovné: 80 Kč,</t>
    </r>
    <r>
      <rPr>
        <sz val="9"/>
        <rFont val="Arial"/>
        <family val="2"/>
      </rPr>
      <t xml:space="preserve"> GM, IM - čestní hosté, FM, ženy, studenti ŠA - 40 Kč, důchodci 50 Kč, </t>
    </r>
    <r>
      <rPr>
        <u val="single"/>
        <sz val="9"/>
        <rFont val="Arial"/>
        <family val="2"/>
      </rPr>
      <t>mládež</t>
    </r>
    <r>
      <rPr>
        <sz val="9"/>
        <rFont val="Arial"/>
        <family val="2"/>
      </rPr>
      <t xml:space="preserve"> do 15 let platí jen </t>
    </r>
    <r>
      <rPr>
        <b/>
        <u val="single"/>
        <sz val="9"/>
        <rFont val="Arial"/>
        <family val="2"/>
      </rPr>
      <t>25 Kč.</t>
    </r>
  </si>
  <si>
    <r>
      <t>Průměrná výkonnostní třída: 0,58 VT.</t>
    </r>
    <r>
      <rPr>
        <sz val="10"/>
        <rFont val="Arial"/>
        <family val="0"/>
      </rPr>
      <t xml:space="preserve"> 11 šachistů mělo mezinárodní ELO FIDE, </t>
    </r>
    <r>
      <rPr>
        <b/>
        <u val="single"/>
        <sz val="10"/>
        <rFont val="Arial"/>
        <family val="2"/>
      </rPr>
      <t>průměr ELO:  2140 FIDE</t>
    </r>
    <r>
      <rPr>
        <sz val="10"/>
        <rFont val="Arial"/>
        <family val="0"/>
      </rPr>
      <t>: (23535:11= 2140).</t>
    </r>
  </si>
  <si>
    <r>
      <t>Průměrné ELO LOK</t>
    </r>
    <r>
      <rPr>
        <sz val="9"/>
        <rFont val="Arial"/>
        <family val="2"/>
      </rPr>
      <t xml:space="preserve"> (1.5.2005) - ( 35940:19= 1892)  </t>
    </r>
    <r>
      <rPr>
        <b/>
        <u val="single"/>
        <sz val="9"/>
        <rFont val="Arial"/>
        <family val="2"/>
      </rPr>
      <t>1892 N</t>
    </r>
    <r>
      <rPr>
        <sz val="9"/>
        <rFont val="Arial"/>
        <family val="2"/>
      </rPr>
      <t xml:space="preserve">. </t>
    </r>
    <r>
      <rPr>
        <b/>
        <u val="single"/>
        <sz val="9"/>
        <rFont val="Arial"/>
        <family val="2"/>
      </rPr>
      <t>Průměrný věk</t>
    </r>
    <r>
      <rPr>
        <sz val="9"/>
        <rFont val="Arial"/>
        <family val="2"/>
      </rPr>
      <t xml:space="preserve">: </t>
    </r>
    <r>
      <rPr>
        <b/>
        <u val="single"/>
        <sz val="9"/>
        <rFont val="Arial"/>
        <family val="2"/>
      </rPr>
      <t xml:space="preserve"> 43,42  roků.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Hrálo celkem </t>
    </r>
    <r>
      <rPr>
        <b/>
        <u val="single"/>
        <sz val="8"/>
        <rFont val="Arial"/>
        <family val="2"/>
      </rPr>
      <t>8 posluchačů ŠA</t>
    </r>
    <r>
      <rPr>
        <sz val="8"/>
        <rFont val="Arial"/>
        <family val="2"/>
      </rPr>
      <t>. (1991-2005)</t>
    </r>
  </si>
  <si>
    <t xml:space="preserve">Vítězové získali věcné ceny od Pojišťovny Allianz a hráči získali šachové časopisy  ( Eurpoarochade, Magazin 64-20/2005 Ge, Čs. Šach). </t>
  </si>
  <si>
    <r>
      <t>105. rapid turnaj</t>
    </r>
    <r>
      <rPr>
        <sz val="28"/>
        <rFont val="Arial"/>
        <family val="2"/>
      </rPr>
      <t xml:space="preserve"> </t>
    </r>
    <r>
      <rPr>
        <sz val="16"/>
        <rFont val="Arial"/>
        <family val="2"/>
      </rPr>
      <t xml:space="preserve"> " Canon Cup 2005/6" </t>
    </r>
    <r>
      <rPr>
        <u val="single"/>
        <sz val="20"/>
        <rFont val="Arial"/>
        <family val="2"/>
      </rPr>
      <t>12. 2. 2006</t>
    </r>
  </si>
  <si>
    <r>
      <t xml:space="preserve">Švýcarský systém na 7 kol, na partii měl každý hráč 15 minut. </t>
    </r>
    <r>
      <rPr>
        <sz val="8"/>
        <rFont val="Arial"/>
        <family val="2"/>
      </rPr>
      <t>(10,30 - 14,30 hodin)</t>
    </r>
  </si>
  <si>
    <r>
      <t xml:space="preserve">Hrálo </t>
    </r>
    <r>
      <rPr>
        <b/>
        <u val="single"/>
        <sz val="9"/>
        <rFont val="Arial"/>
        <family val="2"/>
      </rPr>
      <t xml:space="preserve"> 25 šachistů ze 2 států</t>
    </r>
    <r>
      <rPr>
        <sz val="9"/>
        <rFont val="Arial"/>
        <family val="2"/>
      </rPr>
      <t xml:space="preserve"> ( CZE (24),  BUL (1),   1 velmistraně WGM ICCF, 3</t>
    </r>
    <r>
      <rPr>
        <b/>
        <u val="single"/>
        <sz val="9"/>
        <rFont val="Arial"/>
        <family val="2"/>
      </rPr>
      <t xml:space="preserve"> mezinárodní mistři 4  IM</t>
    </r>
    <r>
      <rPr>
        <sz val="9"/>
        <rFont val="Arial"/>
        <family val="2"/>
      </rPr>
      <t>,</t>
    </r>
    <r>
      <rPr>
        <b/>
        <u val="single"/>
        <sz val="9"/>
        <rFont val="Arial"/>
        <family val="2"/>
      </rPr>
      <t xml:space="preserve"> 3 km,  7-</t>
    </r>
    <r>
      <rPr>
        <sz val="9"/>
        <rFont val="Arial"/>
        <family val="2"/>
      </rPr>
      <t xml:space="preserve"> I. VT  </t>
    </r>
    <r>
      <rPr>
        <b/>
        <u val="single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- II.VT + </t>
    </r>
    <r>
      <rPr>
        <b/>
        <u val="single"/>
        <sz val="9"/>
        <rFont val="Arial"/>
        <family val="2"/>
      </rPr>
      <t xml:space="preserve">2 -  </t>
    </r>
    <r>
      <rPr>
        <sz val="9"/>
        <rFont val="Arial"/>
        <family val="2"/>
      </rPr>
      <t xml:space="preserve">III. VT + </t>
    </r>
    <r>
      <rPr>
        <b/>
        <u val="single"/>
        <sz val="9"/>
        <rFont val="Arial"/>
        <family val="2"/>
      </rPr>
      <t xml:space="preserve">1. </t>
    </r>
    <r>
      <rPr>
        <sz val="9"/>
        <rFont val="Arial"/>
        <family val="2"/>
      </rPr>
      <t xml:space="preserve">- 5.VT. </t>
    </r>
  </si>
  <si>
    <r>
      <t xml:space="preserve">Rozhodčím turnaje byl: </t>
    </r>
    <r>
      <rPr>
        <u val="single"/>
        <sz val="9"/>
        <rFont val="Arial"/>
        <family val="2"/>
      </rPr>
      <t xml:space="preserve"> ing. Karel Vandas (*11.8.1959 II. VT-1722N)  </t>
    </r>
    <r>
      <rPr>
        <sz val="9"/>
        <rFont val="Arial"/>
        <family val="2"/>
      </rPr>
      <t>z Prahy. Komise "jury d´apel" : Přibyl, Vandas, Plášek, Vávra, Tričkov.</t>
    </r>
  </si>
  <si>
    <r>
      <t xml:space="preserve">Vítěz  </t>
    </r>
    <r>
      <rPr>
        <b/>
        <u val="single"/>
        <sz val="9"/>
        <rFont val="Arial"/>
        <family val="2"/>
      </rPr>
      <t xml:space="preserve">IM Vávra </t>
    </r>
    <r>
      <rPr>
        <sz val="9"/>
        <rFont val="Arial"/>
        <family val="2"/>
      </rPr>
      <t xml:space="preserve"> získal </t>
    </r>
    <r>
      <rPr>
        <b/>
        <u val="single"/>
        <sz val="9"/>
        <rFont val="Arial"/>
        <family val="2"/>
      </rPr>
      <t xml:space="preserve">6,5/7 = 92,85%  </t>
    </r>
    <r>
      <rPr>
        <sz val="9"/>
        <rFont val="Arial"/>
        <family val="2"/>
      </rPr>
      <t>(vyhrál 6 partií a remízoval s IM Přibylem.</t>
    </r>
  </si>
  <si>
    <r>
      <t xml:space="preserve">  (Průměrné  ELO FIDE  2232,</t>
    </r>
    <r>
      <rPr>
        <b/>
        <u val="single"/>
        <sz val="9"/>
        <rFont val="Arial"/>
        <family val="2"/>
      </rPr>
      <t xml:space="preserve"> Performance: 2650.</t>
    </r>
  </si>
  <si>
    <r>
      <t xml:space="preserve">Příští </t>
    </r>
    <r>
      <rPr>
        <b/>
        <u val="single"/>
        <sz val="10"/>
        <rFont val="Arial"/>
        <family val="2"/>
      </rPr>
      <t>106. bleskový turnaj</t>
    </r>
    <r>
      <rPr>
        <sz val="10"/>
        <rFont val="Arial"/>
        <family val="0"/>
      </rPr>
      <t xml:space="preserve"> se uskuteční 3.března </t>
    </r>
    <r>
      <rPr>
        <b/>
        <u val="single"/>
        <sz val="10"/>
        <rFont val="Arial"/>
        <family val="2"/>
      </rPr>
      <t xml:space="preserve"> 2006 </t>
    </r>
    <r>
      <rPr>
        <sz val="10"/>
        <rFont val="Arial"/>
        <family val="0"/>
      </rPr>
      <t xml:space="preserve">od 10 hodin opět v DDM, Karlínské spektrum  v Karlíně, Praha 8. </t>
    </r>
  </si>
  <si>
    <t xml:space="preserve"> Zbývající turnaje:  9.4., 14.5. a závěrečný turnaj 11. ročníku s vyhodnocením 4.6. 2006.</t>
  </si>
  <si>
    <t>Barotek</t>
  </si>
  <si>
    <t>Královský</t>
  </si>
  <si>
    <t>Baláček</t>
  </si>
  <si>
    <t xml:space="preserve">Rous </t>
  </si>
  <si>
    <t>Kudela</t>
  </si>
  <si>
    <t>Králík</t>
  </si>
  <si>
    <t>Mlčoušek</t>
  </si>
  <si>
    <t>Belec</t>
  </si>
  <si>
    <t>Kudrna</t>
  </si>
  <si>
    <t>Mitošinka</t>
  </si>
  <si>
    <t>Mach</t>
  </si>
  <si>
    <t>Vávra</t>
  </si>
  <si>
    <t>Pavel</t>
  </si>
  <si>
    <t>Šturz</t>
  </si>
  <si>
    <t>Ota</t>
  </si>
  <si>
    <t>Anna</t>
  </si>
  <si>
    <t>Tadeáš</t>
  </si>
  <si>
    <t>František</t>
  </si>
  <si>
    <t>Stanislav</t>
  </si>
  <si>
    <t>Milan</t>
  </si>
  <si>
    <t>Mikoláš</t>
  </si>
  <si>
    <t>Daniel</t>
  </si>
  <si>
    <t>Boris</t>
  </si>
  <si>
    <t>Jan</t>
  </si>
  <si>
    <t>věc</t>
  </si>
  <si>
    <t>WFM</t>
  </si>
  <si>
    <r>
      <t>Rývová</t>
    </r>
    <r>
      <rPr>
        <sz val="8"/>
        <color indexed="8"/>
        <rFont val="Times New Roman"/>
        <family val="1"/>
      </rPr>
      <t>WGM ICCF</t>
    </r>
    <r>
      <rPr>
        <sz val="14"/>
        <color indexed="8"/>
        <rFont val="Times New Roman"/>
        <family val="1"/>
      </rPr>
      <t xml:space="preserve"> </t>
    </r>
  </si>
  <si>
    <t xml:space="preserve">2. </t>
  </si>
  <si>
    <t>Vyšehrad Praha</t>
  </si>
  <si>
    <t>Kobylisy Praha</t>
  </si>
  <si>
    <t>Alfa Praha</t>
  </si>
  <si>
    <t>51</t>
  </si>
  <si>
    <t>34</t>
  </si>
  <si>
    <t>59</t>
  </si>
  <si>
    <t>22</t>
  </si>
  <si>
    <t>(ša)</t>
  </si>
  <si>
    <t>2.žák</t>
  </si>
  <si>
    <t>3.žák</t>
  </si>
  <si>
    <t>2.žena</t>
  </si>
  <si>
    <t>3.žena</t>
  </si>
  <si>
    <t>4.žák</t>
  </si>
  <si>
    <t>jen 5kol</t>
  </si>
  <si>
    <t>Mahrla Praha</t>
  </si>
  <si>
    <t>Sokol Kolín</t>
  </si>
  <si>
    <t>České Budějovice</t>
  </si>
  <si>
    <t>PORG Praha</t>
  </si>
  <si>
    <t>Žatec</t>
  </si>
  <si>
    <t>ELO 1.1.</t>
  </si>
  <si>
    <t>Česko</t>
  </si>
  <si>
    <t>FIDE</t>
  </si>
  <si>
    <t>2437</t>
  </si>
  <si>
    <t>1928</t>
  </si>
  <si>
    <t>2030</t>
  </si>
  <si>
    <t>1721</t>
  </si>
  <si>
    <t>1875</t>
  </si>
  <si>
    <t>1719</t>
  </si>
  <si>
    <t>2083</t>
  </si>
  <si>
    <t>43</t>
  </si>
  <si>
    <t>56</t>
  </si>
  <si>
    <t>1952</t>
  </si>
  <si>
    <t xml:space="preserve">Příbram </t>
  </si>
  <si>
    <t>1696</t>
  </si>
  <si>
    <t>Bohemians Praha</t>
  </si>
  <si>
    <t>Po 5 tur.</t>
  </si>
  <si>
    <t>pozn.</t>
  </si>
  <si>
    <t xml:space="preserve">Hráč - jméno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</si>
</sst>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1">
    <font>
      <sz val="10"/>
      <name val="Arial"/>
      <family val="0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2"/>
    </font>
    <font>
      <b/>
      <sz val="9"/>
      <color indexed="8"/>
      <name val="Times New Roman"/>
      <family val="1"/>
    </font>
    <font>
      <sz val="16"/>
      <name val="Arial"/>
      <family val="2"/>
    </font>
    <font>
      <sz val="7"/>
      <color indexed="8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u val="single"/>
      <sz val="16"/>
      <name val="Arial"/>
      <family val="2"/>
    </font>
    <font>
      <u val="single"/>
      <sz val="28"/>
      <name val="Arial"/>
      <family val="2"/>
    </font>
    <font>
      <sz val="28"/>
      <name val="Arial"/>
      <family val="2"/>
    </font>
    <font>
      <sz val="6"/>
      <color indexed="8"/>
      <name val="Times New Roman"/>
      <family val="1"/>
    </font>
    <font>
      <u val="single"/>
      <sz val="20"/>
      <name val="Arial"/>
      <family val="2"/>
    </font>
    <font>
      <b/>
      <sz val="9"/>
      <name val="Arial"/>
      <family val="2"/>
    </font>
    <font>
      <b/>
      <u val="single"/>
      <sz val="8"/>
      <color indexed="8"/>
      <name val="Times New Roman"/>
      <family val="1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14" fontId="1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4" fontId="1" fillId="0" borderId="14" xfId="0" applyNumberFormat="1" applyFont="1" applyBorder="1" applyAlignment="1">
      <alignment horizontal="left" vertical="center"/>
    </xf>
    <xf numFmtId="14" fontId="5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6" fillId="0" borderId="1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9" fillId="2" borderId="31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0" fillId="0" borderId="16" xfId="0" applyBorder="1" applyAlignment="1">
      <alignment/>
    </xf>
    <xf numFmtId="0" fontId="20" fillId="2" borderId="32" xfId="0" applyFont="1" applyFill="1" applyBorder="1" applyAlignment="1">
      <alignment horizontal="left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2" fillId="0" borderId="36" xfId="0" applyFont="1" applyBorder="1" applyAlignment="1">
      <alignment horizontal="center"/>
    </xf>
    <xf numFmtId="0" fontId="29" fillId="0" borderId="37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39" xfId="0" applyFont="1" applyFill="1" applyBorder="1" applyAlignment="1">
      <alignment vertical="center"/>
    </xf>
    <xf numFmtId="0" fontId="1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4" fontId="5" fillId="0" borderId="23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1" fillId="2" borderId="41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12" fillId="0" borderId="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4" fontId="1" fillId="0" borderId="30" xfId="0" applyNumberFormat="1" applyFont="1" applyBorder="1" applyAlignment="1">
      <alignment horizontal="right" vertical="center"/>
    </xf>
    <xf numFmtId="14" fontId="1" fillId="0" borderId="30" xfId="0" applyNumberFormat="1" applyFont="1" applyBorder="1" applyAlignment="1">
      <alignment vertical="center"/>
    </xf>
    <xf numFmtId="14" fontId="0" fillId="0" borderId="30" xfId="0" applyNumberFormat="1" applyBorder="1" applyAlignment="1">
      <alignment/>
    </xf>
    <xf numFmtId="14" fontId="11" fillId="0" borderId="30" xfId="0" applyNumberFormat="1" applyFont="1" applyBorder="1" applyAlignment="1">
      <alignment/>
    </xf>
    <xf numFmtId="14" fontId="11" fillId="0" borderId="29" xfId="0" applyNumberFormat="1" applyFont="1" applyBorder="1" applyAlignment="1">
      <alignment/>
    </xf>
    <xf numFmtId="0" fontId="1" fillId="0" borderId="8" xfId="0" applyFont="1" applyFill="1" applyBorder="1" applyAlignment="1">
      <alignment horizontal="left" vertical="center"/>
    </xf>
    <xf numFmtId="0" fontId="29" fillId="0" borderId="3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1" fillId="0" borderId="25" xfId="0" applyFont="1" applyBorder="1" applyAlignment="1">
      <alignment/>
    </xf>
    <xf numFmtId="0" fontId="11" fillId="0" borderId="24" xfId="0" applyFont="1" applyBorder="1" applyAlignment="1">
      <alignment/>
    </xf>
    <xf numFmtId="2" fontId="1" fillId="0" borderId="3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0" fillId="0" borderId="42" xfId="0" applyBorder="1" applyAlignment="1">
      <alignment/>
    </xf>
    <xf numFmtId="0" fontId="11" fillId="0" borderId="4" xfId="0" applyFont="1" applyBorder="1" applyAlignment="1">
      <alignment/>
    </xf>
    <xf numFmtId="0" fontId="9" fillId="2" borderId="16" xfId="0" applyFont="1" applyFill="1" applyBorder="1" applyAlignment="1">
      <alignment horizontal="left" vertical="center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" fillId="2" borderId="18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11" fillId="0" borderId="47" xfId="0" applyFont="1" applyBorder="1" applyAlignment="1">
      <alignment/>
    </xf>
    <xf numFmtId="0" fontId="5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4" fontId="5" fillId="0" borderId="49" xfId="0" applyNumberFormat="1" applyFont="1" applyBorder="1" applyAlignment="1">
      <alignment horizontal="center" vertical="center"/>
    </xf>
    <xf numFmtId="0" fontId="1" fillId="2" borderId="37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28" fillId="3" borderId="37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14" fontId="9" fillId="3" borderId="27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/>
    </xf>
    <xf numFmtId="0" fontId="0" fillId="4" borderId="46" xfId="0" applyFill="1" applyBorder="1" applyAlignment="1">
      <alignment/>
    </xf>
    <xf numFmtId="0" fontId="11" fillId="0" borderId="50" xfId="0" applyFont="1" applyBorder="1" applyAlignment="1">
      <alignment/>
    </xf>
    <xf numFmtId="0" fontId="5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9" fillId="0" borderId="51" xfId="0" applyFont="1" applyBorder="1" applyAlignment="1">
      <alignment vertical="center"/>
    </xf>
    <xf numFmtId="14" fontId="1" fillId="0" borderId="28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5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4" fontId="1" fillId="0" borderId="29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left" vertical="center"/>
    </xf>
    <xf numFmtId="0" fontId="11" fillId="0" borderId="32" xfId="0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29" fillId="0" borderId="48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left" vertical="center"/>
    </xf>
    <xf numFmtId="14" fontId="11" fillId="0" borderId="53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53" xfId="0" applyFont="1" applyBorder="1" applyAlignment="1">
      <alignment/>
    </xf>
    <xf numFmtId="0" fontId="11" fillId="0" borderId="49" xfId="0" applyFont="1" applyBorder="1" applyAlignment="1">
      <alignment/>
    </xf>
    <xf numFmtId="0" fontId="24" fillId="0" borderId="24" xfId="0" applyFont="1" applyBorder="1" applyAlignment="1">
      <alignment horizontal="center"/>
    </xf>
    <xf numFmtId="14" fontId="11" fillId="0" borderId="29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4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0" fillId="0" borderId="4" xfId="0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14" fontId="11" fillId="0" borderId="2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13" fillId="0" borderId="3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13" fillId="0" borderId="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4"/>
  <sheetViews>
    <sheetView tabSelected="1" workbookViewId="0" topLeftCell="A1">
      <selection activeCell="C35" sqref="C35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4.28125" style="0" customWidth="1"/>
    <col min="4" max="4" width="13.28125" style="0" customWidth="1"/>
    <col min="5" max="5" width="7.8515625" style="0" customWidth="1"/>
    <col min="6" max="6" width="8.57421875" style="0" customWidth="1"/>
    <col min="7" max="7" width="3.28125" style="0" customWidth="1"/>
    <col min="8" max="8" width="5.00390625" style="0" customWidth="1"/>
    <col min="9" max="9" width="5.421875" style="0" customWidth="1"/>
    <col min="10" max="10" width="13.8515625" style="0" customWidth="1"/>
    <col min="11" max="11" width="3.57421875" style="0" customWidth="1"/>
    <col min="12" max="12" width="3.8515625" style="0" customWidth="1"/>
    <col min="13" max="13" width="5.140625" style="0" customWidth="1"/>
    <col min="14" max="14" width="3.57421875" style="0" customWidth="1"/>
    <col min="15" max="15" width="4.7109375" style="0" customWidth="1"/>
    <col min="16" max="16" width="4.8515625" style="0" customWidth="1"/>
    <col min="17" max="17" width="5.28125" style="0" customWidth="1"/>
  </cols>
  <sheetData>
    <row r="2" ht="20.25">
      <c r="A2" s="14" t="s">
        <v>36</v>
      </c>
    </row>
    <row r="4" ht="34.5">
      <c r="A4" s="15" t="s">
        <v>73</v>
      </c>
    </row>
    <row r="5" ht="20.25">
      <c r="A5" s="1" t="s">
        <v>35</v>
      </c>
    </row>
    <row r="6" ht="21" thickBot="1">
      <c r="A6" s="1" t="s">
        <v>74</v>
      </c>
    </row>
    <row r="7" spans="6:9" ht="13.5" thickBot="1">
      <c r="F7" s="18"/>
      <c r="G7" s="19"/>
      <c r="H7" s="121" t="s">
        <v>130</v>
      </c>
      <c r="I7" s="82" t="s">
        <v>129</v>
      </c>
    </row>
    <row r="8" spans="1:17" ht="13.5" thickBot="1">
      <c r="A8" s="130" t="s">
        <v>0</v>
      </c>
      <c r="B8" s="131" t="s">
        <v>37</v>
      </c>
      <c r="C8" s="132" t="s">
        <v>1</v>
      </c>
      <c r="D8" s="27" t="s">
        <v>41</v>
      </c>
      <c r="E8" s="28" t="s">
        <v>42</v>
      </c>
      <c r="F8" s="133" t="s">
        <v>2</v>
      </c>
      <c r="G8" s="134" t="s">
        <v>3</v>
      </c>
      <c r="H8" s="135" t="s">
        <v>128</v>
      </c>
      <c r="I8" s="52" t="s">
        <v>38</v>
      </c>
      <c r="J8" s="30" t="s">
        <v>5</v>
      </c>
      <c r="K8" s="29" t="s">
        <v>40</v>
      </c>
      <c r="L8" s="31" t="s">
        <v>7</v>
      </c>
      <c r="M8" s="32" t="s">
        <v>17</v>
      </c>
      <c r="N8" s="55" t="s">
        <v>18</v>
      </c>
      <c r="O8" s="135" t="s">
        <v>39</v>
      </c>
      <c r="P8" s="59" t="s">
        <v>144</v>
      </c>
      <c r="Q8" s="136" t="s">
        <v>145</v>
      </c>
    </row>
    <row r="9" spans="1:17" ht="21" thickBot="1">
      <c r="A9" s="140">
        <v>1</v>
      </c>
      <c r="B9" s="141">
        <v>350</v>
      </c>
      <c r="C9" s="142" t="s">
        <v>8</v>
      </c>
      <c r="D9" s="143" t="s">
        <v>92</v>
      </c>
      <c r="E9" s="144" t="s">
        <v>93</v>
      </c>
      <c r="F9" s="145">
        <v>27842</v>
      </c>
      <c r="G9" s="146">
        <v>30</v>
      </c>
      <c r="H9" s="147">
        <v>2314</v>
      </c>
      <c r="I9" s="148">
        <v>2261</v>
      </c>
      <c r="J9" s="149" t="s">
        <v>109</v>
      </c>
      <c r="K9" s="150"/>
      <c r="L9" s="151" t="s">
        <v>11</v>
      </c>
      <c r="M9" s="152">
        <v>6.5</v>
      </c>
      <c r="N9" s="153">
        <v>27</v>
      </c>
      <c r="O9" s="25">
        <v>100</v>
      </c>
      <c r="P9" s="154"/>
      <c r="Q9" s="155"/>
    </row>
    <row r="10" spans="1:17" ht="24.75" customHeight="1">
      <c r="A10" s="157">
        <v>2</v>
      </c>
      <c r="B10" s="158">
        <v>250</v>
      </c>
      <c r="C10" s="159" t="s">
        <v>8</v>
      </c>
      <c r="D10" s="160" t="s">
        <v>19</v>
      </c>
      <c r="E10" s="9" t="s">
        <v>20</v>
      </c>
      <c r="F10" s="161">
        <v>17452</v>
      </c>
      <c r="G10" s="162">
        <v>58</v>
      </c>
      <c r="H10" s="48">
        <v>2426</v>
      </c>
      <c r="I10" s="42" t="s">
        <v>131</v>
      </c>
      <c r="J10" s="3" t="s">
        <v>54</v>
      </c>
      <c r="K10" s="4" t="s">
        <v>10</v>
      </c>
      <c r="L10" s="12" t="s">
        <v>11</v>
      </c>
      <c r="M10" s="5">
        <v>5.5</v>
      </c>
      <c r="N10" s="56">
        <v>28</v>
      </c>
      <c r="O10" s="5">
        <v>95</v>
      </c>
      <c r="P10" s="61"/>
      <c r="Q10" s="163"/>
    </row>
    <row r="11" spans="1:17" ht="24.75" customHeight="1" thickBot="1">
      <c r="A11" s="164">
        <v>3</v>
      </c>
      <c r="B11" s="165">
        <v>150</v>
      </c>
      <c r="C11" s="166" t="s">
        <v>29</v>
      </c>
      <c r="D11" s="71" t="s">
        <v>94</v>
      </c>
      <c r="E11" s="38" t="s">
        <v>95</v>
      </c>
      <c r="F11" s="167">
        <v>30932</v>
      </c>
      <c r="G11" s="168" t="s">
        <v>115</v>
      </c>
      <c r="H11" s="49">
        <v>2063</v>
      </c>
      <c r="I11" s="43"/>
      <c r="J11" s="169" t="s">
        <v>109</v>
      </c>
      <c r="K11" s="35" t="s">
        <v>116</v>
      </c>
      <c r="L11" s="36" t="s">
        <v>11</v>
      </c>
      <c r="M11" s="6">
        <v>5.5</v>
      </c>
      <c r="N11" s="57">
        <v>23</v>
      </c>
      <c r="O11" s="6">
        <v>90</v>
      </c>
      <c r="P11" s="62"/>
      <c r="Q11" s="128" t="s">
        <v>67</v>
      </c>
    </row>
    <row r="12" spans="1:17" ht="24.75" customHeight="1">
      <c r="A12" s="157">
        <v>4</v>
      </c>
      <c r="B12" s="170" t="s">
        <v>105</v>
      </c>
      <c r="C12" s="159" t="s">
        <v>8</v>
      </c>
      <c r="D12" s="160" t="s">
        <v>43</v>
      </c>
      <c r="E12" s="9" t="s">
        <v>44</v>
      </c>
      <c r="F12" s="161">
        <v>25279</v>
      </c>
      <c r="G12" s="162" t="s">
        <v>51</v>
      </c>
      <c r="H12" s="48">
        <v>2347</v>
      </c>
      <c r="I12" s="171">
        <v>2350</v>
      </c>
      <c r="J12" s="172" t="s">
        <v>52</v>
      </c>
      <c r="K12" s="4"/>
      <c r="L12" s="12" t="s">
        <v>48</v>
      </c>
      <c r="M12" s="5">
        <v>5</v>
      </c>
      <c r="N12" s="56">
        <v>28.5</v>
      </c>
      <c r="O12" s="5">
        <v>85</v>
      </c>
      <c r="P12" s="61"/>
      <c r="Q12" s="126"/>
    </row>
    <row r="13" spans="1:17" ht="24.75" customHeight="1" thickBot="1">
      <c r="A13" s="164">
        <v>5</v>
      </c>
      <c r="B13" s="173" t="s">
        <v>105</v>
      </c>
      <c r="C13" s="174" t="s">
        <v>29</v>
      </c>
      <c r="D13" s="71" t="s">
        <v>45</v>
      </c>
      <c r="E13" s="38" t="s">
        <v>23</v>
      </c>
      <c r="F13" s="167">
        <v>24526</v>
      </c>
      <c r="G13" s="168" t="s">
        <v>62</v>
      </c>
      <c r="H13" s="49" t="s">
        <v>63</v>
      </c>
      <c r="I13" s="175">
        <v>1834</v>
      </c>
      <c r="J13" s="169" t="s">
        <v>57</v>
      </c>
      <c r="K13" s="35" t="s">
        <v>58</v>
      </c>
      <c r="L13" s="36" t="s">
        <v>11</v>
      </c>
      <c r="M13" s="6">
        <v>5</v>
      </c>
      <c r="N13" s="57">
        <v>26.5</v>
      </c>
      <c r="O13" s="6">
        <v>80</v>
      </c>
      <c r="P13" s="62"/>
      <c r="Q13" s="128"/>
    </row>
    <row r="14" spans="1:17" ht="24.75" customHeight="1" thickBot="1">
      <c r="A14" s="176">
        <v>6</v>
      </c>
      <c r="B14" s="177" t="s">
        <v>105</v>
      </c>
      <c r="C14" s="178" t="s">
        <v>12</v>
      </c>
      <c r="D14" s="70" t="s">
        <v>21</v>
      </c>
      <c r="E14" s="21" t="s">
        <v>22</v>
      </c>
      <c r="F14" s="179">
        <v>21559</v>
      </c>
      <c r="G14" s="180" t="s">
        <v>55</v>
      </c>
      <c r="H14" s="47">
        <v>2061</v>
      </c>
      <c r="I14" s="181">
        <v>2023</v>
      </c>
      <c r="J14" s="22" t="s">
        <v>56</v>
      </c>
      <c r="K14" s="23"/>
      <c r="L14" s="24" t="s">
        <v>11</v>
      </c>
      <c r="M14" s="25">
        <v>4.5</v>
      </c>
      <c r="N14" s="26">
        <v>23.5</v>
      </c>
      <c r="O14" s="25">
        <v>75</v>
      </c>
      <c r="P14" s="60"/>
      <c r="Q14" s="129"/>
    </row>
    <row r="15" spans="1:17" ht="24.75" customHeight="1">
      <c r="A15" s="157">
        <v>7</v>
      </c>
      <c r="B15" s="182" t="s">
        <v>105</v>
      </c>
      <c r="C15" s="183" t="s">
        <v>29</v>
      </c>
      <c r="D15" s="160" t="s">
        <v>81</v>
      </c>
      <c r="E15" s="9" t="s">
        <v>24</v>
      </c>
      <c r="F15" s="161">
        <v>20408</v>
      </c>
      <c r="G15" s="184" t="s">
        <v>112</v>
      </c>
      <c r="H15" s="48"/>
      <c r="I15" s="185" t="s">
        <v>132</v>
      </c>
      <c r="J15" s="3" t="s">
        <v>110</v>
      </c>
      <c r="K15" s="4"/>
      <c r="L15" s="12" t="s">
        <v>11</v>
      </c>
      <c r="M15" s="5">
        <v>4</v>
      </c>
      <c r="N15" s="56">
        <v>27</v>
      </c>
      <c r="O15" s="5">
        <v>70</v>
      </c>
      <c r="P15" s="61"/>
      <c r="Q15" s="126"/>
    </row>
    <row r="16" spans="1:17" ht="24.75" customHeight="1">
      <c r="A16" s="76">
        <v>8</v>
      </c>
      <c r="B16" s="75" t="s">
        <v>105</v>
      </c>
      <c r="C16" s="100" t="s">
        <v>29</v>
      </c>
      <c r="D16" s="72" t="s">
        <v>82</v>
      </c>
      <c r="E16" s="39"/>
      <c r="F16" s="105">
        <v>28495</v>
      </c>
      <c r="G16" s="114" t="s">
        <v>113</v>
      </c>
      <c r="H16" s="50">
        <v>2057</v>
      </c>
      <c r="I16" s="119" t="s">
        <v>133</v>
      </c>
      <c r="J16" s="33" t="s">
        <v>111</v>
      </c>
      <c r="K16" s="34"/>
      <c r="L16" s="37" t="s">
        <v>11</v>
      </c>
      <c r="M16" s="7">
        <v>4</v>
      </c>
      <c r="N16" s="58">
        <v>26</v>
      </c>
      <c r="O16" s="7">
        <v>65</v>
      </c>
      <c r="P16" s="53"/>
      <c r="Q16" s="127"/>
    </row>
    <row r="17" spans="1:17" ht="24.75" customHeight="1">
      <c r="A17" s="76">
        <v>9</v>
      </c>
      <c r="B17" s="75" t="s">
        <v>105</v>
      </c>
      <c r="C17" s="100" t="s">
        <v>29</v>
      </c>
      <c r="D17" s="72" t="s">
        <v>46</v>
      </c>
      <c r="E17" s="39" t="s">
        <v>27</v>
      </c>
      <c r="F17" s="105">
        <v>17405</v>
      </c>
      <c r="G17" s="114" t="s">
        <v>114</v>
      </c>
      <c r="H17" s="50"/>
      <c r="I17" s="44" t="s">
        <v>134</v>
      </c>
      <c r="J17" s="33" t="s">
        <v>56</v>
      </c>
      <c r="K17" s="34"/>
      <c r="L17" s="37" t="s">
        <v>11</v>
      </c>
      <c r="M17" s="7">
        <v>4</v>
      </c>
      <c r="N17" s="58">
        <v>24.5</v>
      </c>
      <c r="O17" s="7">
        <v>60</v>
      </c>
      <c r="P17" s="53"/>
      <c r="Q17" s="127"/>
    </row>
    <row r="18" spans="1:17" ht="24.75" customHeight="1" thickBot="1">
      <c r="A18" s="164">
        <v>10</v>
      </c>
      <c r="B18" s="173" t="s">
        <v>105</v>
      </c>
      <c r="C18" s="174" t="s">
        <v>106</v>
      </c>
      <c r="D18" s="71" t="s">
        <v>107</v>
      </c>
      <c r="E18" s="38" t="s">
        <v>96</v>
      </c>
      <c r="F18" s="167">
        <v>25585</v>
      </c>
      <c r="G18" s="186" t="s">
        <v>51</v>
      </c>
      <c r="H18" s="49">
        <v>2057</v>
      </c>
      <c r="I18" s="187" t="s">
        <v>135</v>
      </c>
      <c r="J18" s="169" t="s">
        <v>123</v>
      </c>
      <c r="K18" s="35" t="s">
        <v>116</v>
      </c>
      <c r="L18" s="36" t="s">
        <v>11</v>
      </c>
      <c r="M18" s="6">
        <v>4</v>
      </c>
      <c r="N18" s="57">
        <v>26.5</v>
      </c>
      <c r="O18" s="6">
        <v>55</v>
      </c>
      <c r="P18" s="62"/>
      <c r="Q18" s="128" t="s">
        <v>66</v>
      </c>
    </row>
    <row r="19" spans="1:17" ht="24.75" customHeight="1">
      <c r="A19" s="157">
        <v>11</v>
      </c>
      <c r="B19" s="182" t="s">
        <v>105</v>
      </c>
      <c r="C19" s="183" t="s">
        <v>30</v>
      </c>
      <c r="D19" s="160" t="s">
        <v>83</v>
      </c>
      <c r="E19" s="9" t="s">
        <v>97</v>
      </c>
      <c r="F19" s="161"/>
      <c r="G19" s="162"/>
      <c r="H19" s="48">
        <v>1811</v>
      </c>
      <c r="I19" s="42" t="s">
        <v>136</v>
      </c>
      <c r="J19" s="3" t="s">
        <v>124</v>
      </c>
      <c r="K19" s="4" t="s">
        <v>116</v>
      </c>
      <c r="L19" s="12" t="s">
        <v>11</v>
      </c>
      <c r="M19" s="5">
        <v>3.5</v>
      </c>
      <c r="N19" s="56">
        <v>25</v>
      </c>
      <c r="O19" s="5">
        <v>50</v>
      </c>
      <c r="P19" s="61"/>
      <c r="Q19" s="126" t="s">
        <v>64</v>
      </c>
    </row>
    <row r="20" spans="1:17" ht="24.75" customHeight="1">
      <c r="A20" s="76">
        <v>12</v>
      </c>
      <c r="B20" s="75" t="s">
        <v>105</v>
      </c>
      <c r="C20" s="100" t="s">
        <v>32</v>
      </c>
      <c r="D20" s="72" t="s">
        <v>84</v>
      </c>
      <c r="E20" s="39" t="s">
        <v>98</v>
      </c>
      <c r="F20" s="105">
        <v>23166</v>
      </c>
      <c r="G20" s="113" t="s">
        <v>138</v>
      </c>
      <c r="H20" s="50">
        <v>2102</v>
      </c>
      <c r="I20" s="44" t="s">
        <v>137</v>
      </c>
      <c r="J20" s="33" t="s">
        <v>54</v>
      </c>
      <c r="K20" s="34" t="s">
        <v>10</v>
      </c>
      <c r="L20" s="37" t="s">
        <v>11</v>
      </c>
      <c r="M20" s="7">
        <v>3.5</v>
      </c>
      <c r="N20" s="58">
        <v>24</v>
      </c>
      <c r="O20" s="7">
        <v>45</v>
      </c>
      <c r="P20" s="53"/>
      <c r="Q20" s="127"/>
    </row>
    <row r="21" spans="1:17" ht="24.75" customHeight="1">
      <c r="A21" s="76">
        <v>13</v>
      </c>
      <c r="B21" s="75" t="s">
        <v>105</v>
      </c>
      <c r="C21" s="100" t="s">
        <v>12</v>
      </c>
      <c r="D21" s="72" t="s">
        <v>85</v>
      </c>
      <c r="E21" s="39" t="s">
        <v>99</v>
      </c>
      <c r="F21" s="105">
        <v>18376</v>
      </c>
      <c r="G21" s="113" t="s">
        <v>139</v>
      </c>
      <c r="H21" s="50">
        <v>2078</v>
      </c>
      <c r="I21" s="44" t="s">
        <v>140</v>
      </c>
      <c r="J21" s="33" t="s">
        <v>111</v>
      </c>
      <c r="K21" s="34"/>
      <c r="L21" s="37" t="s">
        <v>11</v>
      </c>
      <c r="M21" s="7">
        <v>3.5</v>
      </c>
      <c r="N21" s="58">
        <v>24</v>
      </c>
      <c r="O21" s="7">
        <v>40</v>
      </c>
      <c r="P21" s="53"/>
      <c r="Q21" s="127"/>
    </row>
    <row r="22" spans="1:17" ht="24.75" customHeight="1">
      <c r="A22" s="76">
        <v>14</v>
      </c>
      <c r="B22" s="75" t="s">
        <v>105</v>
      </c>
      <c r="C22" s="101" t="s">
        <v>30</v>
      </c>
      <c r="D22" s="72" t="s">
        <v>86</v>
      </c>
      <c r="E22" s="10" t="s">
        <v>27</v>
      </c>
      <c r="F22" s="106">
        <v>20606</v>
      </c>
      <c r="G22" s="115">
        <v>40</v>
      </c>
      <c r="H22" s="50"/>
      <c r="I22" s="45">
        <v>1688</v>
      </c>
      <c r="J22" s="84" t="s">
        <v>141</v>
      </c>
      <c r="K22" s="34" t="s">
        <v>10</v>
      </c>
      <c r="L22" s="37" t="s">
        <v>11</v>
      </c>
      <c r="M22" s="7">
        <v>3.5</v>
      </c>
      <c r="N22" s="58">
        <v>23.5</v>
      </c>
      <c r="O22" s="98">
        <v>35</v>
      </c>
      <c r="P22" s="53"/>
      <c r="Q22" s="127"/>
    </row>
    <row r="23" spans="1:17" ht="24.75" customHeight="1">
      <c r="A23" s="77">
        <v>15</v>
      </c>
      <c r="B23" s="75" t="s">
        <v>105</v>
      </c>
      <c r="C23" s="102" t="s">
        <v>12</v>
      </c>
      <c r="D23" s="73" t="s">
        <v>87</v>
      </c>
      <c r="E23" s="40" t="s">
        <v>100</v>
      </c>
      <c r="F23" s="107">
        <v>13210</v>
      </c>
      <c r="G23" s="116">
        <v>70</v>
      </c>
      <c r="H23" s="122">
        <v>2071</v>
      </c>
      <c r="I23" s="46">
        <v>1998</v>
      </c>
      <c r="J23" s="11" t="s">
        <v>109</v>
      </c>
      <c r="K23" s="2"/>
      <c r="L23" s="37" t="s">
        <v>11</v>
      </c>
      <c r="M23" s="7">
        <v>3.5</v>
      </c>
      <c r="N23" s="96">
        <v>23.5</v>
      </c>
      <c r="O23" s="98">
        <v>30</v>
      </c>
      <c r="P23" s="51"/>
      <c r="Q23" s="127" t="s">
        <v>65</v>
      </c>
    </row>
    <row r="24" spans="1:17" ht="24.75" customHeight="1">
      <c r="A24" s="77">
        <v>16</v>
      </c>
      <c r="B24" s="75" t="s">
        <v>105</v>
      </c>
      <c r="C24" s="103" t="s">
        <v>30</v>
      </c>
      <c r="D24" s="73" t="s">
        <v>16</v>
      </c>
      <c r="E24" s="110" t="s">
        <v>28</v>
      </c>
      <c r="F24" s="108">
        <v>33344</v>
      </c>
      <c r="G24" s="117">
        <v>15</v>
      </c>
      <c r="H24" s="123"/>
      <c r="I24" s="46">
        <v>1669</v>
      </c>
      <c r="J24" s="11" t="s">
        <v>50</v>
      </c>
      <c r="K24" s="2"/>
      <c r="L24" s="37" t="s">
        <v>11</v>
      </c>
      <c r="M24" s="7">
        <v>3.5</v>
      </c>
      <c r="N24" s="96">
        <v>21.5</v>
      </c>
      <c r="O24" s="98">
        <v>25</v>
      </c>
      <c r="P24" s="51"/>
      <c r="Q24" s="127" t="s">
        <v>117</v>
      </c>
    </row>
    <row r="25" spans="1:17" ht="24.75" customHeight="1">
      <c r="A25" s="77">
        <v>17</v>
      </c>
      <c r="B25" s="75" t="s">
        <v>105</v>
      </c>
      <c r="C25" s="103" t="s">
        <v>30</v>
      </c>
      <c r="D25" s="73" t="s">
        <v>88</v>
      </c>
      <c r="E25" s="40" t="s">
        <v>101</v>
      </c>
      <c r="F25" s="108">
        <v>33845</v>
      </c>
      <c r="G25" s="117">
        <v>14</v>
      </c>
      <c r="H25" s="51"/>
      <c r="I25" s="46">
        <v>1706</v>
      </c>
      <c r="J25" s="83" t="s">
        <v>125</v>
      </c>
      <c r="K25" s="2"/>
      <c r="L25" s="37" t="s">
        <v>11</v>
      </c>
      <c r="M25" s="7">
        <v>3.5</v>
      </c>
      <c r="N25" s="96">
        <v>20</v>
      </c>
      <c r="O25" s="98">
        <v>20</v>
      </c>
      <c r="P25" s="51"/>
      <c r="Q25" s="127" t="s">
        <v>118</v>
      </c>
    </row>
    <row r="26" spans="1:17" ht="24.75" customHeight="1" thickBot="1">
      <c r="A26" s="164">
        <v>18</v>
      </c>
      <c r="B26" s="173" t="s">
        <v>105</v>
      </c>
      <c r="C26" s="194" t="s">
        <v>29</v>
      </c>
      <c r="D26" s="111" t="s">
        <v>13</v>
      </c>
      <c r="E26" s="112" t="s">
        <v>25</v>
      </c>
      <c r="F26" s="195">
        <v>10061</v>
      </c>
      <c r="G26" s="196">
        <v>78</v>
      </c>
      <c r="H26" s="197"/>
      <c r="I26" s="198">
        <v>1638</v>
      </c>
      <c r="J26" s="81" t="s">
        <v>53</v>
      </c>
      <c r="K26" s="79"/>
      <c r="L26" s="36" t="s">
        <v>11</v>
      </c>
      <c r="M26" s="6">
        <v>3.5</v>
      </c>
      <c r="N26" s="97">
        <v>17.5</v>
      </c>
      <c r="O26" s="95">
        <v>15</v>
      </c>
      <c r="P26" s="199"/>
      <c r="Q26" s="128" t="s">
        <v>119</v>
      </c>
    </row>
    <row r="27" spans="1:17" ht="24.75" customHeight="1">
      <c r="A27" s="157">
        <v>19</v>
      </c>
      <c r="B27" s="182" t="s">
        <v>105</v>
      </c>
      <c r="C27" s="200" t="s">
        <v>31</v>
      </c>
      <c r="D27" s="201" t="s">
        <v>14</v>
      </c>
      <c r="E27" s="202" t="s">
        <v>26</v>
      </c>
      <c r="F27" s="203">
        <v>18296</v>
      </c>
      <c r="G27" s="204">
        <v>55</v>
      </c>
      <c r="H27" s="205">
        <v>1940</v>
      </c>
      <c r="I27" s="206">
        <v>1940</v>
      </c>
      <c r="J27" s="207" t="s">
        <v>54</v>
      </c>
      <c r="K27" s="4" t="s">
        <v>10</v>
      </c>
      <c r="L27" s="12" t="s">
        <v>11</v>
      </c>
      <c r="M27" s="5">
        <v>3</v>
      </c>
      <c r="N27" s="56">
        <v>22</v>
      </c>
      <c r="O27" s="208">
        <v>12</v>
      </c>
      <c r="P27" s="209"/>
      <c r="Q27" s="126" t="s">
        <v>120</v>
      </c>
    </row>
    <row r="28" spans="1:17" ht="24.75" customHeight="1" thickBot="1">
      <c r="A28" s="164">
        <v>20</v>
      </c>
      <c r="B28" s="173" t="s">
        <v>105</v>
      </c>
      <c r="C28" s="104" t="s">
        <v>30</v>
      </c>
      <c r="D28" s="111" t="s">
        <v>89</v>
      </c>
      <c r="E28" s="112" t="s">
        <v>22</v>
      </c>
      <c r="F28" s="195">
        <v>25962</v>
      </c>
      <c r="G28" s="196">
        <v>35</v>
      </c>
      <c r="H28" s="210"/>
      <c r="I28" s="120">
        <v>1850</v>
      </c>
      <c r="J28" s="81" t="s">
        <v>111</v>
      </c>
      <c r="K28" s="35"/>
      <c r="L28" s="36" t="s">
        <v>11</v>
      </c>
      <c r="M28" s="6">
        <v>3</v>
      </c>
      <c r="N28" s="57">
        <v>18</v>
      </c>
      <c r="O28" s="95">
        <v>10</v>
      </c>
      <c r="P28" s="199"/>
      <c r="Q28" s="128"/>
    </row>
    <row r="29" spans="1:17" ht="24.75" customHeight="1" thickBot="1">
      <c r="A29" s="176">
        <v>21</v>
      </c>
      <c r="B29" s="177" t="s">
        <v>105</v>
      </c>
      <c r="C29" s="178" t="s">
        <v>30</v>
      </c>
      <c r="D29" s="70" t="s">
        <v>47</v>
      </c>
      <c r="E29" s="21" t="s">
        <v>49</v>
      </c>
      <c r="F29" s="179">
        <v>19051</v>
      </c>
      <c r="G29" s="211" t="s">
        <v>34</v>
      </c>
      <c r="H29" s="47"/>
      <c r="I29" s="41" t="s">
        <v>142</v>
      </c>
      <c r="J29" s="22" t="s">
        <v>9</v>
      </c>
      <c r="K29" s="23" t="s">
        <v>10</v>
      </c>
      <c r="L29" s="24" t="s">
        <v>11</v>
      </c>
      <c r="M29" s="25">
        <v>2.5</v>
      </c>
      <c r="N29" s="26">
        <v>24</v>
      </c>
      <c r="O29" s="212">
        <v>8</v>
      </c>
      <c r="P29" s="54"/>
      <c r="Q29" s="129"/>
    </row>
    <row r="30" spans="1:17" ht="24.75" customHeight="1">
      <c r="A30" s="157">
        <v>22</v>
      </c>
      <c r="B30" s="182" t="s">
        <v>105</v>
      </c>
      <c r="C30" s="200" t="s">
        <v>32</v>
      </c>
      <c r="D30" s="201" t="s">
        <v>84</v>
      </c>
      <c r="E30" s="202" t="s">
        <v>102</v>
      </c>
      <c r="F30" s="203">
        <v>35283</v>
      </c>
      <c r="G30" s="204">
        <v>10</v>
      </c>
      <c r="H30" s="205"/>
      <c r="I30" s="206">
        <v>1250</v>
      </c>
      <c r="J30" s="207" t="s">
        <v>126</v>
      </c>
      <c r="K30" s="4" t="s">
        <v>10</v>
      </c>
      <c r="L30" s="12" t="s">
        <v>11</v>
      </c>
      <c r="M30" s="5">
        <v>2</v>
      </c>
      <c r="N30" s="56">
        <v>19.5</v>
      </c>
      <c r="O30" s="208">
        <v>6</v>
      </c>
      <c r="P30" s="209"/>
      <c r="Q30" s="126" t="s">
        <v>121</v>
      </c>
    </row>
    <row r="31" spans="1:17" ht="24.75" customHeight="1" thickBot="1">
      <c r="A31" s="164">
        <v>23</v>
      </c>
      <c r="B31" s="173" t="s">
        <v>105</v>
      </c>
      <c r="C31" s="104" t="s">
        <v>32</v>
      </c>
      <c r="D31" s="111" t="s">
        <v>90</v>
      </c>
      <c r="E31" s="112" t="s">
        <v>103</v>
      </c>
      <c r="F31" s="195">
        <v>24074</v>
      </c>
      <c r="G31" s="196">
        <v>41</v>
      </c>
      <c r="H31" s="210"/>
      <c r="I31" s="120">
        <v>1401</v>
      </c>
      <c r="J31" s="215" t="s">
        <v>127</v>
      </c>
      <c r="K31" s="35" t="s">
        <v>10</v>
      </c>
      <c r="L31" s="36" t="s">
        <v>11</v>
      </c>
      <c r="M31" s="6">
        <v>2</v>
      </c>
      <c r="N31" s="57">
        <v>17.5</v>
      </c>
      <c r="O31" s="6">
        <v>4</v>
      </c>
      <c r="P31" s="199"/>
      <c r="Q31" s="128"/>
    </row>
    <row r="32" spans="1:17" ht="24.75" customHeight="1" thickBot="1">
      <c r="A32" s="137">
        <v>24</v>
      </c>
      <c r="B32" s="138"/>
      <c r="C32" s="213" t="s">
        <v>29</v>
      </c>
      <c r="D32" s="188" t="s">
        <v>15</v>
      </c>
      <c r="E32" s="189" t="s">
        <v>27</v>
      </c>
      <c r="F32" s="190">
        <v>20121</v>
      </c>
      <c r="G32" s="191">
        <v>50</v>
      </c>
      <c r="H32" s="214">
        <v>1802</v>
      </c>
      <c r="I32" s="192">
        <v>1648</v>
      </c>
      <c r="J32" s="193" t="s">
        <v>54</v>
      </c>
      <c r="K32" s="139" t="s">
        <v>58</v>
      </c>
      <c r="L32" s="20" t="s">
        <v>11</v>
      </c>
      <c r="M32" s="8">
        <v>1</v>
      </c>
      <c r="N32" s="74">
        <v>18</v>
      </c>
      <c r="O32" s="69">
        <v>2</v>
      </c>
      <c r="P32" s="63"/>
      <c r="Q32" s="156" t="s">
        <v>122</v>
      </c>
    </row>
    <row r="33" spans="1:17" ht="24.75" customHeight="1" thickBot="1">
      <c r="A33" s="78">
        <v>25</v>
      </c>
      <c r="B33" s="79"/>
      <c r="C33" s="104" t="s">
        <v>108</v>
      </c>
      <c r="D33" s="111" t="s">
        <v>91</v>
      </c>
      <c r="E33" s="112" t="s">
        <v>104</v>
      </c>
      <c r="F33" s="109">
        <v>27730</v>
      </c>
      <c r="G33" s="118">
        <v>31</v>
      </c>
      <c r="H33" s="124"/>
      <c r="I33" s="120">
        <v>1649</v>
      </c>
      <c r="J33" s="81" t="s">
        <v>143</v>
      </c>
      <c r="K33" s="80" t="s">
        <v>10</v>
      </c>
      <c r="L33" s="36" t="s">
        <v>11</v>
      </c>
      <c r="M33" s="95">
        <v>1</v>
      </c>
      <c r="N33" s="97">
        <v>18</v>
      </c>
      <c r="O33" s="99">
        <v>1</v>
      </c>
      <c r="P33" s="62"/>
      <c r="Q33" s="128"/>
    </row>
    <row r="34" spans="1:17" ht="24.75" customHeight="1" thickBot="1">
      <c r="A34" t="s">
        <v>59</v>
      </c>
      <c r="B34" s="85" t="s">
        <v>37</v>
      </c>
      <c r="C34" s="86" t="s">
        <v>1</v>
      </c>
      <c r="D34" s="87" t="s">
        <v>146</v>
      </c>
      <c r="E34" s="88" t="s">
        <v>42</v>
      </c>
      <c r="F34" s="89" t="s">
        <v>2</v>
      </c>
      <c r="G34" s="91" t="s">
        <v>3</v>
      </c>
      <c r="H34" s="125" t="s">
        <v>33</v>
      </c>
      <c r="I34" s="89" t="s">
        <v>4</v>
      </c>
      <c r="J34" s="90" t="s">
        <v>60</v>
      </c>
      <c r="K34" s="90" t="s">
        <v>6</v>
      </c>
      <c r="L34" s="91" t="s">
        <v>7</v>
      </c>
      <c r="M34" s="92" t="s">
        <v>17</v>
      </c>
      <c r="N34" s="89" t="s">
        <v>18</v>
      </c>
      <c r="O34" s="93" t="s">
        <v>61</v>
      </c>
      <c r="P34" s="94" t="s">
        <v>144</v>
      </c>
      <c r="Q34" s="129" t="s">
        <v>145</v>
      </c>
    </row>
    <row r="35" spans="1:15" ht="13.5" thickBot="1">
      <c r="A35" s="54"/>
      <c r="O35">
        <f>SUM(O9:O34)</f>
        <v>1078</v>
      </c>
    </row>
    <row r="36" spans="7:11" ht="12.75">
      <c r="G36" s="64"/>
      <c r="H36" s="66"/>
      <c r="I36" s="65"/>
      <c r="K36" s="65"/>
    </row>
    <row r="37" spans="7:11" ht="12.75">
      <c r="G37" s="64"/>
      <c r="H37" s="66"/>
      <c r="I37" s="65"/>
      <c r="K37" s="65"/>
    </row>
    <row r="38" ht="12.75">
      <c r="A38" s="13" t="s">
        <v>75</v>
      </c>
    </row>
    <row r="39" ht="12.75">
      <c r="A39" s="13" t="s">
        <v>72</v>
      </c>
    </row>
    <row r="40" ht="12.75">
      <c r="A40" s="13"/>
    </row>
    <row r="41" ht="12.75">
      <c r="A41" s="17" t="s">
        <v>70</v>
      </c>
    </row>
    <row r="42" ht="12.75">
      <c r="A42" s="17"/>
    </row>
    <row r="43" ht="12.75">
      <c r="A43" s="16" t="s">
        <v>71</v>
      </c>
    </row>
    <row r="44" ht="12.75">
      <c r="A44" s="13"/>
    </row>
    <row r="45" ht="12.75">
      <c r="A45" s="13" t="s">
        <v>76</v>
      </c>
    </row>
    <row r="46" ht="12.75">
      <c r="A46" s="13"/>
    </row>
    <row r="47" ht="12.75">
      <c r="A47" s="13" t="s">
        <v>77</v>
      </c>
    </row>
    <row r="48" ht="12.75">
      <c r="A48" s="13" t="s">
        <v>78</v>
      </c>
    </row>
    <row r="49" ht="12.75">
      <c r="A49" s="13"/>
    </row>
    <row r="50" ht="12.75">
      <c r="A50" t="s">
        <v>79</v>
      </c>
    </row>
    <row r="51" ht="12.75">
      <c r="A51" s="68" t="s">
        <v>80</v>
      </c>
    </row>
    <row r="53" ht="12.75">
      <c r="A53" s="67" t="s">
        <v>69</v>
      </c>
    </row>
    <row r="54" ht="12.75">
      <c r="A54" s="13" t="s">
        <v>68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cp:lastPrinted>2005-12-20T15:06:40Z</cp:lastPrinted>
  <dcterms:created xsi:type="dcterms:W3CDTF">2005-10-02T18:05:07Z</dcterms:created>
  <dcterms:modified xsi:type="dcterms:W3CDTF">2006-02-12T18:41:39Z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-493076578</vt:i4>
  </property>
  <property fmtid="{D5CDD505-2E9C-101B-9397-08002B2CF9AE}" pid="4" name="_EmailSubje">
    <vt:lpwstr>velká cena</vt:lpwstr>
  </property>
  <property fmtid="{D5CDD505-2E9C-101B-9397-08002B2CF9AE}" pid="5" name="_AuthorEma">
    <vt:lpwstr>orbis64@login.cz</vt:lpwstr>
  </property>
  <property fmtid="{D5CDD505-2E9C-101B-9397-08002B2CF9AE}" pid="6" name="_AuthorEmailDisplayNa">
    <vt:lpwstr>Růžena Přibylová</vt:lpwstr>
  </property>
</Properties>
</file>